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\formularz planu JO\2024\"/>
    </mc:Choice>
  </mc:AlternateContent>
  <bookViews>
    <workbookView xWindow="-120" yWindow="-120" windowWidth="29040" windowHeight="15840"/>
  </bookViews>
  <sheets>
    <sheet name="inwestycje" sheetId="12" r:id="rId1"/>
  </sheets>
  <externalReferences>
    <externalReference r:id="rId2"/>
  </externalReferences>
  <definedNames>
    <definedName name="_tab9" localSheetId="0">#REF!</definedName>
    <definedName name="_tab9">#REF!</definedName>
    <definedName name="_xlnm.Print_Area" localSheetId="0">inwestycje!$B$1:$I$36</definedName>
    <definedName name="_xlnm.Print_Area">#REF!</definedName>
    <definedName name="Obszar_wydruku_MI" localSheetId="0">[1]tab.22!$B$3:$K$40</definedName>
    <definedName name="Obszar_wydruku_MI">[1]tab.22!$B$3:$K$40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2" l="1"/>
  <c r="F23" i="12" s="1"/>
  <c r="G17" i="12"/>
  <c r="G23" i="12" s="1"/>
  <c r="I17" i="12" l="1"/>
  <c r="I23" i="12" s="1"/>
  <c r="H17" i="12"/>
  <c r="H23" i="12" s="1"/>
  <c r="F26" i="12" s="1"/>
  <c r="H26" i="12" l="1"/>
</calcChain>
</file>

<file path=xl/sharedStrings.xml><?xml version="1.0" encoding="utf-8"?>
<sst xmlns="http://schemas.openxmlformats.org/spreadsheetml/2006/main" count="46" uniqueCount="40">
  <si>
    <t>w tys. zł</t>
  </si>
  <si>
    <t>Pełnomocnik Kwestora</t>
  </si>
  <si>
    <t>L.p.</t>
  </si>
  <si>
    <t>…………………………………………………………….</t>
  </si>
  <si>
    <t>Nazwa jednostki</t>
  </si>
  <si>
    <t>Razem</t>
  </si>
  <si>
    <t>w tym</t>
  </si>
  <si>
    <r>
      <rPr>
        <b/>
        <sz val="16"/>
        <rFont val="Arial CE"/>
        <charset val="238"/>
      </rPr>
      <t>Dotacje celowe</t>
    </r>
    <r>
      <rPr>
        <sz val="16"/>
        <rFont val="Arial CE"/>
        <charset val="238"/>
      </rPr>
      <t xml:space="preserve"> </t>
    </r>
    <r>
      <rPr>
        <vertAlign val="superscript"/>
        <sz val="16"/>
        <rFont val="Arial CE"/>
        <charset val="238"/>
      </rPr>
      <t>1)</t>
    </r>
  </si>
  <si>
    <t>Pozostałe źródła</t>
  </si>
  <si>
    <t>z tego</t>
  </si>
  <si>
    <r>
      <t xml:space="preserve">środki przekazane przez </t>
    </r>
    <r>
      <rPr>
        <b/>
        <sz val="16"/>
        <rFont val="Arial CE"/>
        <charset val="238"/>
      </rPr>
      <t>Narodowego Centrum Badań i Rozwoju</t>
    </r>
    <r>
      <rPr>
        <sz val="16"/>
        <rFont val="Arial CE"/>
        <charset val="238"/>
      </rPr>
      <t xml:space="preserve"> </t>
    </r>
  </si>
  <si>
    <r>
      <t xml:space="preserve">środki przekazane przez </t>
    </r>
    <r>
      <rPr>
        <b/>
        <sz val="16"/>
        <rFont val="Arial CE"/>
        <charset val="238"/>
      </rPr>
      <t xml:space="preserve">Narodowe Centrum Nauki </t>
    </r>
  </si>
  <si>
    <t xml:space="preserve"> z Unii Europejskiej</t>
  </si>
  <si>
    <t>……………………………………………………….</t>
  </si>
  <si>
    <t>Środki w dyspozycji</t>
  </si>
  <si>
    <t>……………………………………………………………………………</t>
  </si>
  <si>
    <t>JM Rektor</t>
  </si>
  <si>
    <t>Razem IB + IA</t>
  </si>
  <si>
    <r>
      <rPr>
        <b/>
        <sz val="16"/>
        <rFont val="Arial CE"/>
        <charset val="238"/>
      </rPr>
      <t>Subwencja</t>
    </r>
    <r>
      <rPr>
        <sz val="16"/>
        <rFont val="Arial CE"/>
        <charset val="238"/>
      </rPr>
      <t xml:space="preserve"> na utrzymanie potencjału dydaktycznego
 i badawczego - </t>
    </r>
    <r>
      <rPr>
        <b/>
        <sz val="16"/>
        <rFont val="Arial CE"/>
        <charset val="238"/>
      </rPr>
      <t>środki centralne</t>
    </r>
  </si>
  <si>
    <r>
      <rPr>
        <b/>
        <sz val="16"/>
        <rFont val="Arial CE"/>
        <charset val="238"/>
      </rPr>
      <t>Środki własne</t>
    </r>
    <r>
      <rPr>
        <sz val="14"/>
        <rFont val="Arial CE"/>
        <charset val="238"/>
      </rPr>
      <t xml:space="preserve"> (fundusz własny jednostki, dot_projakościowa, wydatki - źródło fin_26)</t>
    </r>
  </si>
  <si>
    <t xml:space="preserve"> Dziekan/Dyrektor/Kierownik</t>
  </si>
  <si>
    <r>
      <rPr>
        <vertAlign val="superscript"/>
        <sz val="15"/>
        <color theme="1"/>
        <rFont val="Arial CE"/>
        <charset val="238"/>
      </rPr>
      <t xml:space="preserve">1) </t>
    </r>
    <r>
      <rPr>
        <sz val="15"/>
        <color theme="1"/>
        <rFont val="Arial CE"/>
        <charset val="238"/>
      </rPr>
      <t>należy podać wielkość z dotacji celowej, przyznanej na zadania o których mowa w art. 365 pkt 4 ustawy w wysokości planowanych nakładów mających pokrycie w przyznanych środkach finansowych.</t>
    </r>
  </si>
  <si>
    <r>
      <rPr>
        <vertAlign val="superscript"/>
        <sz val="15"/>
        <color theme="1"/>
        <rFont val="Arial CE"/>
        <charset val="238"/>
      </rPr>
      <t>2</t>
    </r>
    <r>
      <rPr>
        <b/>
        <vertAlign val="superscript"/>
        <sz val="15"/>
        <color theme="1"/>
        <rFont val="Arial CE"/>
        <charset val="238"/>
      </rPr>
      <t>)</t>
    </r>
    <r>
      <rPr>
        <b/>
        <sz val="15"/>
        <color theme="1"/>
        <rFont val="Arial CE"/>
        <charset val="238"/>
      </rPr>
      <t xml:space="preserve"> </t>
    </r>
    <r>
      <rPr>
        <sz val="15"/>
        <color theme="1"/>
        <rFont val="Arial CE"/>
        <charset val="238"/>
      </rPr>
      <t>wykazuje się środki o charakterze bezzwrotnym, pochodzące ze źródeł zagranicznych, przeznaczone na finansowanie lub dofinansowanie planowanych nakładów na nabycie, ulepszenie, wytworzenie lub budowę rzeczowych aktywów trwałych i wartości niematerialnych i prawnych mających pokrycie w przyznanych środkach finansowych.</t>
    </r>
  </si>
  <si>
    <r>
      <rPr>
        <vertAlign val="superscript"/>
        <sz val="15"/>
        <color theme="1"/>
        <rFont val="Arial CE"/>
        <charset val="238"/>
      </rPr>
      <t>3)</t>
    </r>
    <r>
      <rPr>
        <sz val="15"/>
        <color theme="1"/>
        <rFont val="Arial CE"/>
        <charset val="238"/>
      </rPr>
      <t xml:space="preserve"> w tym m.in. darowizny, środki z jednostek samorządu terytorialnego</t>
    </r>
  </si>
  <si>
    <t xml:space="preserve">IB - Inwestycje budowlane </t>
  </si>
  <si>
    <t xml:space="preserve">IA - Zakup środków trwałych i wnip, środki trwałe 
w budowie - montaż  </t>
  </si>
  <si>
    <t>źródło finansowania_26</t>
  </si>
  <si>
    <t>Wyszczególnienie</t>
  </si>
  <si>
    <t>X</t>
  </si>
  <si>
    <t xml:space="preserve">Planowane nakłady </t>
  </si>
  <si>
    <t>Środki ID-UB</t>
  </si>
  <si>
    <t>granty RND</t>
  </si>
  <si>
    <r>
      <rPr>
        <b/>
        <sz val="16"/>
        <rFont val="Arial CE"/>
        <charset val="238"/>
      </rPr>
      <t>Subwencja</t>
    </r>
    <r>
      <rPr>
        <sz val="16"/>
        <rFont val="Arial CE"/>
        <charset val="238"/>
      </rPr>
      <t xml:space="preserve"> na utrzymanie potencjału dydaktycznego
 i badawczego - </t>
    </r>
    <r>
      <rPr>
        <b/>
        <sz val="16"/>
        <rFont val="Arial CE"/>
        <charset val="238"/>
      </rPr>
      <t>środki jednostki organizacyjnej</t>
    </r>
    <r>
      <rPr>
        <b/>
        <i/>
        <sz val="16"/>
        <rFont val="Arial CE"/>
        <charset val="238"/>
      </rPr>
      <t xml:space="preserve"> </t>
    </r>
  </si>
  <si>
    <r>
      <t xml:space="preserve">środki przekazane z </t>
    </r>
    <r>
      <rPr>
        <b/>
        <sz val="16"/>
        <rFont val="Arial CE"/>
        <charset val="238"/>
      </rPr>
      <t xml:space="preserve">pomocy zagranicznej 
</t>
    </r>
    <r>
      <rPr>
        <sz val="16"/>
        <rFont val="Arial CE"/>
        <charset val="238"/>
      </rPr>
      <t xml:space="preserve">i niepodlegające zwrotowi </t>
    </r>
    <r>
      <rPr>
        <vertAlign val="superscript"/>
        <sz val="16"/>
        <rFont val="Arial CE"/>
        <charset val="238"/>
      </rPr>
      <t>2)</t>
    </r>
  </si>
  <si>
    <r>
      <t xml:space="preserve">środki otrzymane nieodpłatnie, inne niż wymienione
 w wierszach 10 -12 </t>
    </r>
    <r>
      <rPr>
        <vertAlign val="superscript"/>
        <sz val="16"/>
        <rFont val="Arial CE"/>
        <charset val="238"/>
      </rPr>
      <t xml:space="preserve"> 3)</t>
    </r>
  </si>
  <si>
    <r>
      <t xml:space="preserve">Środki </t>
    </r>
    <r>
      <rPr>
        <b/>
        <sz val="16"/>
        <rFont val="Arial CE"/>
        <charset val="238"/>
      </rPr>
      <t>centralne</t>
    </r>
    <r>
      <rPr>
        <sz val="16"/>
        <rFont val="Arial CE"/>
        <charset val="238"/>
      </rPr>
      <t xml:space="preserve"> (w tym fundusz zasadniczy, obligacje, CFA)</t>
    </r>
  </si>
  <si>
    <t>Warszawa, ………...2024 r.</t>
  </si>
  <si>
    <t>Załącznik do planu rzeczowo-finansowego na 2024 r.</t>
  </si>
  <si>
    <t>Plan inwestycji na 2024 r.</t>
  </si>
  <si>
    <t>Planowane nakłady 
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</si>
</sst>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_(* #,##0.00_);_(* \(#,##0.00\);_(* &quot;-&quot;??_);_(@_)"/>
    <numFmt numFmtId="165" formatCode="General_)"/>
    <numFmt numFmtId="166" formatCode="#,##0.0"/>
    <numFmt numFmtId="167" formatCode="_-* #,##0.0\ _z_ł_-;\-* #,##0.0\ _z_ł_-;_-* &quot;-&quot;?\ _z_ł_-;_-@_-"/>
    <numFmt numFmtId="168" formatCode="_-* #,##0.0\ _z_ł_-;\-* #,##0.0\ _z_ł_-;_-* &quot;-&quot;??\ _z_ł_-;_-@_-"/>
    <numFmt numFmtId="169" formatCode="0.0"/>
  </numFmts>
  <fonts count="3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Courier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6"/>
      <name val="Arial CE"/>
      <charset val="238"/>
    </font>
    <font>
      <sz val="10"/>
      <color theme="1"/>
      <name val="Arial CE"/>
      <charset val="238"/>
    </font>
    <font>
      <sz val="11"/>
      <color theme="1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6"/>
      <color theme="1"/>
      <name val="Arial CE"/>
      <charset val="238"/>
    </font>
    <font>
      <sz val="16"/>
      <color indexed="8"/>
      <name val="Arial CE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vertAlign val="superscript"/>
      <sz val="16"/>
      <name val="Arial CE"/>
      <charset val="238"/>
    </font>
    <font>
      <sz val="16"/>
      <color theme="1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8"/>
      <name val="Arial CE"/>
      <charset val="238"/>
    </font>
    <font>
      <b/>
      <sz val="20"/>
      <name val="Arial CE"/>
      <charset val="238"/>
    </font>
    <font>
      <i/>
      <sz val="14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6"/>
      <color theme="1"/>
      <name val="Arial CE"/>
      <charset val="238"/>
    </font>
    <font>
      <b/>
      <u/>
      <sz val="18"/>
      <name val="Arial CE"/>
      <charset val="238"/>
    </font>
    <font>
      <sz val="20"/>
      <color theme="1"/>
      <name val="Calibri"/>
      <family val="2"/>
      <charset val="238"/>
      <scheme val="minor"/>
    </font>
    <font>
      <sz val="20"/>
      <name val="Arial CE"/>
      <charset val="238"/>
    </font>
    <font>
      <sz val="20"/>
      <color theme="1"/>
      <name val="Arial CE"/>
      <charset val="238"/>
    </font>
    <font>
      <sz val="15"/>
      <name val="Arial CE"/>
      <charset val="238"/>
    </font>
    <font>
      <sz val="15"/>
      <color theme="1"/>
      <name val="Arial CE"/>
      <charset val="238"/>
    </font>
    <font>
      <vertAlign val="superscript"/>
      <sz val="15"/>
      <color theme="1"/>
      <name val="Arial CE"/>
      <charset val="238"/>
    </font>
    <font>
      <b/>
      <sz val="15"/>
      <color theme="1"/>
      <name val="Arial CE"/>
      <charset val="238"/>
    </font>
    <font>
      <b/>
      <vertAlign val="superscript"/>
      <sz val="15"/>
      <color theme="1"/>
      <name val="Arial CE"/>
      <charset val="238"/>
    </font>
    <font>
      <i/>
      <sz val="16"/>
      <name val="Arial CE"/>
      <charset val="238"/>
    </font>
    <font>
      <b/>
      <sz val="11"/>
      <color rgb="FFFF0000"/>
      <name val="Arial CE"/>
      <charset val="238"/>
    </font>
    <font>
      <b/>
      <i/>
      <sz val="1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165" fontId="2" fillId="0" borderId="0"/>
    <xf numFmtId="43" fontId="4" fillId="0" borderId="0" applyFont="0" applyFill="0" applyBorder="0" applyAlignment="0" applyProtection="0"/>
    <xf numFmtId="0" fontId="1" fillId="0" borderId="0"/>
    <xf numFmtId="0" fontId="12" fillId="0" borderId="0"/>
  </cellStyleXfs>
  <cellXfs count="92">
    <xf numFmtId="0" fontId="0" fillId="0" borderId="0" xfId="0"/>
    <xf numFmtId="0" fontId="5" fillId="0" borderId="0" xfId="6" applyFont="1" applyAlignment="1" applyProtection="1">
      <alignment horizontal="right"/>
      <protection locked="0"/>
    </xf>
    <xf numFmtId="0" fontId="1" fillId="0" borderId="0" xfId="6" applyAlignment="1" applyProtection="1">
      <alignment horizontal="left"/>
      <protection locked="0"/>
    </xf>
    <xf numFmtId="0" fontId="6" fillId="0" borderId="0" xfId="0" applyFont="1"/>
    <xf numFmtId="0" fontId="7" fillId="0" borderId="0" xfId="0" applyFont="1"/>
    <xf numFmtId="165" fontId="1" fillId="0" borderId="0" xfId="4" applyFont="1" applyProtection="1">
      <protection locked="0"/>
    </xf>
    <xf numFmtId="0" fontId="1" fillId="0" borderId="0" xfId="6"/>
    <xf numFmtId="165" fontId="8" fillId="0" borderId="0" xfId="4" applyFont="1" applyProtection="1">
      <protection locked="0"/>
    </xf>
    <xf numFmtId="0" fontId="5" fillId="0" borderId="2" xfId="6" applyFont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7" applyFont="1" applyBorder="1" applyAlignment="1">
      <alignment horizontal="right" vertical="center" wrapText="1" indent="2"/>
    </xf>
    <xf numFmtId="0" fontId="5" fillId="0" borderId="3" xfId="7" applyFont="1" applyBorder="1" applyAlignment="1">
      <alignment horizontal="left" vertical="center" wrapText="1" indent="2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9" fillId="0" borderId="0" xfId="0" applyFont="1"/>
    <xf numFmtId="0" fontId="25" fillId="0" borderId="0" xfId="0" applyFont="1"/>
    <xf numFmtId="0" fontId="26" fillId="0" borderId="0" xfId="6" applyFont="1" applyAlignment="1" applyProtection="1">
      <alignment horizontal="left"/>
      <protection locked="0"/>
    </xf>
    <xf numFmtId="0" fontId="27" fillId="0" borderId="0" xfId="0" applyFont="1"/>
    <xf numFmtId="0" fontId="5" fillId="0" borderId="3" xfId="0" applyFont="1" applyBorder="1" applyAlignment="1">
      <alignment vertical="center"/>
    </xf>
    <xf numFmtId="167" fontId="0" fillId="0" borderId="0" xfId="0" applyNumberFormat="1"/>
    <xf numFmtId="167" fontId="25" fillId="0" borderId="0" xfId="0" applyNumberFormat="1" applyFont="1"/>
    <xf numFmtId="167" fontId="0" fillId="0" borderId="0" xfId="0" applyNumberFormat="1" applyAlignment="1">
      <alignment vertical="center"/>
    </xf>
    <xf numFmtId="167" fontId="25" fillId="0" borderId="0" xfId="0" applyNumberFormat="1" applyFont="1" applyAlignment="1">
      <alignment vertical="center"/>
    </xf>
    <xf numFmtId="168" fontId="5" fillId="0" borderId="3" xfId="5" applyNumberFormat="1" applyFont="1" applyFill="1" applyBorder="1" applyAlignment="1">
      <alignment horizontal="right" vertical="center"/>
    </xf>
    <xf numFmtId="168" fontId="5" fillId="0" borderId="3" xfId="5" applyNumberFormat="1" applyFont="1" applyFill="1" applyBorder="1" applyAlignment="1">
      <alignment horizontal="right" vertical="center" wrapText="1"/>
    </xf>
    <xf numFmtId="168" fontId="11" fillId="0" borderId="3" xfId="5" applyNumberFormat="1" applyFont="1" applyFill="1" applyBorder="1" applyAlignment="1">
      <alignment horizontal="right" vertical="center"/>
    </xf>
    <xf numFmtId="168" fontId="5" fillId="0" borderId="1" xfId="5" applyNumberFormat="1" applyFont="1" applyFill="1" applyBorder="1" applyAlignment="1">
      <alignment horizontal="right" vertical="center"/>
    </xf>
    <xf numFmtId="168" fontId="23" fillId="0" borderId="3" xfId="5" applyNumberFormat="1" applyFont="1" applyBorder="1" applyAlignment="1">
      <alignment horizontal="right" vertical="center"/>
    </xf>
    <xf numFmtId="168" fontId="33" fillId="0" borderId="3" xfId="5" applyNumberFormat="1" applyFont="1" applyFill="1" applyBorder="1" applyAlignment="1">
      <alignment horizontal="right" vertical="center"/>
    </xf>
    <xf numFmtId="169" fontId="25" fillId="0" borderId="0" xfId="0" applyNumberFormat="1" applyFont="1" applyAlignment="1">
      <alignment vertical="center"/>
    </xf>
    <xf numFmtId="0" fontId="34" fillId="0" borderId="0" xfId="0" applyFont="1"/>
    <xf numFmtId="168" fontId="33" fillId="0" borderId="3" xfId="5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0" fillId="0" borderId="7" xfId="7" applyFont="1" applyBorder="1" applyAlignment="1">
      <alignment horizontal="left" vertical="center" wrapText="1"/>
    </xf>
    <xf numFmtId="0" fontId="10" fillId="0" borderId="8" xfId="7" applyFont="1" applyBorder="1" applyAlignment="1">
      <alignment horizontal="left" vertical="center" wrapText="1"/>
    </xf>
    <xf numFmtId="0" fontId="33" fillId="0" borderId="3" xfId="0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3" xfId="7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0" fillId="0" borderId="2" xfId="7" applyFont="1" applyBorder="1" applyAlignment="1">
      <alignment horizontal="left" vertical="center" wrapText="1"/>
    </xf>
    <xf numFmtId="0" fontId="10" fillId="0" borderId="6" xfId="7" applyFont="1" applyBorder="1" applyAlignment="1">
      <alignment horizontal="left" vertical="center" wrapText="1"/>
    </xf>
    <xf numFmtId="0" fontId="10" fillId="0" borderId="5" xfId="7" applyFont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9" fillId="0" borderId="3" xfId="7" applyFont="1" applyBorder="1" applyAlignment="1">
      <alignment horizontal="center" vertical="center" wrapText="1"/>
    </xf>
    <xf numFmtId="0" fontId="8" fillId="0" borderId="2" xfId="6" applyFont="1" applyBorder="1" applyAlignment="1" applyProtection="1">
      <alignment horizontal="center" vertical="center"/>
      <protection locked="0"/>
    </xf>
    <xf numFmtId="0" fontId="8" fillId="0" borderId="5" xfId="6" applyFont="1" applyBorder="1" applyAlignment="1" applyProtection="1">
      <alignment horizontal="center" vertical="center"/>
      <protection locked="0"/>
    </xf>
    <xf numFmtId="0" fontId="13" fillId="0" borderId="2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9" fillId="2" borderId="2" xfId="7" applyFont="1" applyFill="1" applyBorder="1" applyAlignment="1">
      <alignment horizontal="center" vertical="center" wrapText="1"/>
    </xf>
    <xf numFmtId="0" fontId="9" fillId="2" borderId="6" xfId="7" applyFont="1" applyFill="1" applyBorder="1" applyAlignment="1">
      <alignment horizontal="center" vertical="center" wrapText="1"/>
    </xf>
    <xf numFmtId="0" fontId="9" fillId="2" borderId="5" xfId="7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7" fontId="23" fillId="0" borderId="2" xfId="0" applyNumberFormat="1" applyFont="1" applyBorder="1" applyAlignment="1">
      <alignment horizontal="center" vertical="center" wrapText="1"/>
    </xf>
    <xf numFmtId="167" fontId="23" fillId="0" borderId="5" xfId="0" applyNumberFormat="1" applyFont="1" applyBorder="1" applyAlignment="1">
      <alignment horizontal="center" vertical="center"/>
    </xf>
    <xf numFmtId="166" fontId="23" fillId="0" borderId="2" xfId="5" applyNumberFormat="1" applyFont="1" applyBorder="1" applyAlignment="1">
      <alignment horizontal="center" vertical="center"/>
    </xf>
    <xf numFmtId="166" fontId="23" fillId="0" borderId="5" xfId="5" applyNumberFormat="1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 wrapText="1"/>
    </xf>
    <xf numFmtId="0" fontId="8" fillId="0" borderId="7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8" fillId="0" borderId="11" xfId="7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left"/>
    </xf>
    <xf numFmtId="0" fontId="5" fillId="0" borderId="4" xfId="7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center" vertical="center" textRotation="90"/>
    </xf>
    <xf numFmtId="0" fontId="5" fillId="0" borderId="2" xfId="7" applyFont="1" applyBorder="1" applyAlignment="1">
      <alignment horizontal="left" vertical="center" wrapText="1"/>
    </xf>
    <xf numFmtId="0" fontId="5" fillId="0" borderId="5" xfId="7" applyFont="1" applyBorder="1" applyAlignment="1">
      <alignment horizontal="left" vertical="center" wrapText="1"/>
    </xf>
    <xf numFmtId="0" fontId="5" fillId="0" borderId="3" xfId="6" applyFont="1" applyBorder="1" applyAlignment="1" applyProtection="1">
      <alignment horizontal="center" vertical="center"/>
      <protection locked="0"/>
    </xf>
    <xf numFmtId="0" fontId="13" fillId="0" borderId="2" xfId="7" applyFont="1" applyBorder="1" applyAlignment="1">
      <alignment horizontal="left" vertical="center" wrapText="1"/>
    </xf>
    <xf numFmtId="0" fontId="13" fillId="0" borderId="6" xfId="7" applyFont="1" applyBorder="1" applyAlignment="1">
      <alignment horizontal="left" vertical="center" wrapText="1"/>
    </xf>
    <xf numFmtId="0" fontId="13" fillId="0" borderId="5" xfId="7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</cellXfs>
  <cellStyles count="8">
    <cellStyle name="Dziesiętny" xfId="5" builtinId="3"/>
    <cellStyle name="Dziesiętny 2" xfId="1"/>
    <cellStyle name="Dziesiętny 3" xfId="2"/>
    <cellStyle name="Excel Built-in Normal" xfId="7"/>
    <cellStyle name="Normalny" xfId="0" builtinId="0"/>
    <cellStyle name="Normalny 2" xfId="3"/>
    <cellStyle name="Normalny_kosztorys i nakłady - formularz" xfId="6"/>
    <cellStyle name="Normalny_PLANFI97 w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na%20Dobosz\Ustawienia%20lokalne\Temporary%20Internet%20Files\Content.IE5\OH4F8RGZ\Moje%20dokumenty\sprawoz98\Sprawozd_1997r.(tabel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m-cy II wydruk"/>
      <sheetName val="w.11"/>
      <sheetName val="tab.11"/>
      <sheetName val="w12"/>
      <sheetName val="tab12"/>
      <sheetName val="W13"/>
      <sheetName val="W13a"/>
      <sheetName val="tab.13"/>
      <sheetName val="tab14"/>
      <sheetName val="tab.18"/>
      <sheetName val="tab.19"/>
      <sheetName val="tab.20"/>
      <sheetName val="tab.21"/>
      <sheetName val="tab.22"/>
      <sheetName val="tab.23,24"/>
      <sheetName val="W27"/>
      <sheetName val="tab.27"/>
      <sheetName val="tab.28,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C4" t="str">
            <v>Tabela nr 22</v>
          </cell>
          <cell r="E4" t="str">
            <v>.</v>
          </cell>
        </row>
        <row r="5">
          <cell r="E5" t="str">
            <v>Rozliczenie funduszy płac za 12 m-cy 1997 r.</v>
          </cell>
        </row>
        <row r="6">
          <cell r="F6" t="str">
            <v>( brutto )</v>
          </cell>
        </row>
        <row r="7">
          <cell r="J7" t="str">
            <v>( w tys. zl )</v>
          </cell>
        </row>
        <row r="8">
          <cell r="E8" t="str">
            <v>Osobowy f.</v>
          </cell>
          <cell r="F8" t="str">
            <v>Wynagr. dodatk.</v>
          </cell>
          <cell r="G8" t="str">
            <v>Bezosobowy f.</v>
          </cell>
          <cell r="H8" t="str">
            <v>Honoraria</v>
          </cell>
          <cell r="I8" t="str">
            <v>Bezosob.f.plac</v>
          </cell>
          <cell r="J8" t="str">
            <v>ZFN "13-tka"</v>
          </cell>
        </row>
        <row r="9">
          <cell r="C9" t="str">
            <v>Lp.</v>
          </cell>
          <cell r="D9" t="str">
            <v>Wyszczególnienie</v>
          </cell>
          <cell r="E9" t="str">
            <v>płac</v>
          </cell>
          <cell r="F9" t="str">
            <v>art. 106 i 116</v>
          </cell>
          <cell r="G9" t="str">
            <v>płac</v>
          </cell>
          <cell r="I9" t="str">
            <v>+honoraria</v>
          </cell>
          <cell r="J9" t="str">
            <v>za 1996r.</v>
          </cell>
        </row>
        <row r="10">
          <cell r="C10" t="str">
            <v>1.</v>
          </cell>
          <cell r="D10" t="str">
            <v>2.</v>
          </cell>
          <cell r="E10" t="str">
            <v>3.</v>
          </cell>
          <cell r="F10" t="str">
            <v>4.</v>
          </cell>
          <cell r="G10" t="str">
            <v>5.</v>
          </cell>
          <cell r="H10" t="str">
            <v>6.</v>
          </cell>
          <cell r="I10" t="str">
            <v>7.</v>
          </cell>
          <cell r="J10" t="str">
            <v>8.</v>
          </cell>
        </row>
        <row r="11">
          <cell r="C11" t="str">
            <v>1.</v>
          </cell>
          <cell r="D11" t="str">
            <v>500 - dydaktyka</v>
          </cell>
          <cell r="E11">
            <v>56626</v>
          </cell>
          <cell r="F11">
            <v>94.300000000000011</v>
          </cell>
          <cell r="G11">
            <v>3664.6</v>
          </cell>
          <cell r="H11">
            <v>2583.6</v>
          </cell>
          <cell r="I11">
            <v>6248.2</v>
          </cell>
          <cell r="J11">
            <v>3801.8999999999996</v>
          </cell>
        </row>
        <row r="12">
          <cell r="C12" t="str">
            <v>2.</v>
          </cell>
          <cell r="D12" t="str">
            <v>855 - DS-y</v>
          </cell>
          <cell r="E12">
            <v>2375.6</v>
          </cell>
          <cell r="F12">
            <v>48.2</v>
          </cell>
          <cell r="G12">
            <v>154.69999999999999</v>
          </cell>
          <cell r="H12">
            <v>0</v>
          </cell>
          <cell r="I12">
            <v>154.69999999999999</v>
          </cell>
          <cell r="J12">
            <v>167.3</v>
          </cell>
        </row>
        <row r="13">
          <cell r="C13" t="str">
            <v>3.</v>
          </cell>
          <cell r="D13" t="str">
            <v>530 - dz.pomocnicza (Arpol+Centr.Warsztat Mech.</v>
          </cell>
          <cell r="E13">
            <v>74.499999999999986</v>
          </cell>
          <cell r="F13">
            <v>0</v>
          </cell>
          <cell r="G13">
            <v>17</v>
          </cell>
          <cell r="H13">
            <v>2.5</v>
          </cell>
          <cell r="I13">
            <v>19.5</v>
          </cell>
          <cell r="J13">
            <v>4.5</v>
          </cell>
        </row>
        <row r="14">
          <cell r="D14" t="str">
            <v>Wydz.EiTI)</v>
          </cell>
          <cell r="E14">
            <v>0</v>
          </cell>
        </row>
        <row r="15">
          <cell r="C15" t="str">
            <v>4.</v>
          </cell>
          <cell r="D15" t="str">
            <v>521 - koszty wydziałowe</v>
          </cell>
          <cell r="E15">
            <v>9305.5</v>
          </cell>
          <cell r="F15">
            <v>255.1</v>
          </cell>
          <cell r="G15">
            <v>1964.9</v>
          </cell>
          <cell r="H15">
            <v>64.400000000000006</v>
          </cell>
          <cell r="I15">
            <v>2029.3000000000002</v>
          </cell>
          <cell r="J15">
            <v>765</v>
          </cell>
        </row>
        <row r="16">
          <cell r="C16" t="str">
            <v>5.</v>
          </cell>
          <cell r="D16" t="str">
            <v>551 - koszty ogólne</v>
          </cell>
          <cell r="E16">
            <v>7746.8</v>
          </cell>
          <cell r="F16">
            <v>1272.4000000000001</v>
          </cell>
          <cell r="G16">
            <v>217.89999999999998</v>
          </cell>
          <cell r="H16">
            <v>328.9</v>
          </cell>
          <cell r="I16">
            <v>546.79999999999995</v>
          </cell>
          <cell r="J16">
            <v>582.29999999999995</v>
          </cell>
        </row>
        <row r="17">
          <cell r="C17" t="str">
            <v>6.</v>
          </cell>
          <cell r="D17" t="str">
            <v>504 - dz.statutowa</v>
          </cell>
          <cell r="E17">
            <v>3063.7999999999997</v>
          </cell>
          <cell r="F17">
            <v>762.1</v>
          </cell>
          <cell r="G17">
            <v>1759.8999999999999</v>
          </cell>
          <cell r="H17">
            <v>140.4</v>
          </cell>
          <cell r="I17">
            <v>1900.3</v>
          </cell>
          <cell r="J17">
            <v>51.6</v>
          </cell>
        </row>
        <row r="18">
          <cell r="C18" t="str">
            <v>7.</v>
          </cell>
          <cell r="D18" t="str">
            <v>501 - dz.n-b umowna</v>
          </cell>
          <cell r="E18">
            <v>749.5</v>
          </cell>
          <cell r="F18">
            <v>6.3</v>
          </cell>
          <cell r="G18">
            <v>3631.2</v>
          </cell>
          <cell r="H18">
            <v>6092.8</v>
          </cell>
          <cell r="I18">
            <v>9724</v>
          </cell>
          <cell r="J18">
            <v>17</v>
          </cell>
        </row>
        <row r="19">
          <cell r="C19" t="str">
            <v>8.</v>
          </cell>
          <cell r="D19" t="str">
            <v>502 - projekty celowe</v>
          </cell>
          <cell r="E19">
            <v>86.5</v>
          </cell>
          <cell r="F19">
            <v>8.1</v>
          </cell>
          <cell r="G19">
            <v>172.70000000000002</v>
          </cell>
          <cell r="H19">
            <v>909.8</v>
          </cell>
          <cell r="I19">
            <v>1082.5</v>
          </cell>
          <cell r="J19">
            <v>1.1000000000000001</v>
          </cell>
        </row>
        <row r="20">
          <cell r="C20" t="str">
            <v>9.</v>
          </cell>
          <cell r="D20" t="str">
            <v>503 - prace wlasne</v>
          </cell>
          <cell r="E20">
            <v>580.79999999999995</v>
          </cell>
          <cell r="F20">
            <v>123</v>
          </cell>
          <cell r="G20">
            <v>1758.3999999999996</v>
          </cell>
          <cell r="H20">
            <v>213.5</v>
          </cell>
          <cell r="I20">
            <v>1971.8999999999996</v>
          </cell>
          <cell r="J20">
            <v>3.4</v>
          </cell>
        </row>
        <row r="21">
          <cell r="C21" t="str">
            <v>10.</v>
          </cell>
          <cell r="D21" t="str">
            <v>505 - granty zawarte w 1994r.</v>
          </cell>
          <cell r="E21">
            <v>13.5</v>
          </cell>
          <cell r="F21">
            <v>0</v>
          </cell>
          <cell r="G21">
            <v>40.199999999999996</v>
          </cell>
          <cell r="H21">
            <v>379.8</v>
          </cell>
          <cell r="I21">
            <v>420</v>
          </cell>
          <cell r="J21">
            <v>1</v>
          </cell>
        </row>
        <row r="22">
          <cell r="C22" t="str">
            <v>11.</v>
          </cell>
          <cell r="D22" t="str">
            <v>506 - SPUB-y</v>
          </cell>
          <cell r="E22">
            <v>28.400000000000002</v>
          </cell>
          <cell r="F22">
            <v>40.6</v>
          </cell>
          <cell r="G22">
            <v>88.1</v>
          </cell>
          <cell r="H22">
            <v>7.6</v>
          </cell>
          <cell r="I22">
            <v>95.699999999999989</v>
          </cell>
          <cell r="J22">
            <v>1</v>
          </cell>
        </row>
        <row r="23">
          <cell r="C23" t="str">
            <v>12.</v>
          </cell>
          <cell r="D23" t="str">
            <v>507 - granty zawarte w 1992r.</v>
          </cell>
          <cell r="E23">
            <v>55.9</v>
          </cell>
          <cell r="F23">
            <v>0</v>
          </cell>
          <cell r="G23">
            <v>241.9</v>
          </cell>
          <cell r="H23">
            <v>1612</v>
          </cell>
          <cell r="I23">
            <v>1853.9</v>
          </cell>
          <cell r="J23">
            <v>0</v>
          </cell>
        </row>
        <row r="24">
          <cell r="C24" t="str">
            <v>13.</v>
          </cell>
          <cell r="D24" t="str">
            <v>508 - granty zawarte w 1993r.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>
            <v>0</v>
          </cell>
        </row>
        <row r="25">
          <cell r="C25" t="str">
            <v>14.</v>
          </cell>
          <cell r="D25" t="str">
            <v>509 - podzlecenia do grantow</v>
          </cell>
          <cell r="E25">
            <v>19.399999999999999</v>
          </cell>
          <cell r="F25">
            <v>0</v>
          </cell>
          <cell r="G25">
            <v>66.2</v>
          </cell>
          <cell r="H25">
            <v>237</v>
          </cell>
          <cell r="I25">
            <v>303.2</v>
          </cell>
          <cell r="J25">
            <v>0</v>
          </cell>
        </row>
        <row r="26">
          <cell r="C26" t="str">
            <v>15.</v>
          </cell>
          <cell r="D26" t="str">
            <v>510 - granty zawarte w 1995r.</v>
          </cell>
          <cell r="E26">
            <v>94.300000000000011</v>
          </cell>
          <cell r="F26">
            <v>8.8000000000000007</v>
          </cell>
          <cell r="G26">
            <v>231.9</v>
          </cell>
          <cell r="H26">
            <v>1461.9</v>
          </cell>
          <cell r="I26">
            <v>1693.8000000000002</v>
          </cell>
          <cell r="J26">
            <v>2.2000000000000002</v>
          </cell>
        </row>
        <row r="27">
          <cell r="C27" t="str">
            <v>16.</v>
          </cell>
          <cell r="D27" t="str">
            <v>511 - granty  zawarte w 1996 r.</v>
          </cell>
          <cell r="E27">
            <v>83.2</v>
          </cell>
          <cell r="F27">
            <v>4.8</v>
          </cell>
          <cell r="G27">
            <v>268.8</v>
          </cell>
          <cell r="H27">
            <v>1898.8</v>
          </cell>
          <cell r="I27">
            <v>2167.6</v>
          </cell>
          <cell r="J27">
            <v>1.7</v>
          </cell>
        </row>
        <row r="28">
          <cell r="C28" t="str">
            <v>17.</v>
          </cell>
          <cell r="D28" t="str">
            <v>512 - projekty zamawiane przez KBN</v>
          </cell>
          <cell r="E28">
            <v>31.8</v>
          </cell>
          <cell r="F28">
            <v>0</v>
          </cell>
          <cell r="G28">
            <v>178.3</v>
          </cell>
          <cell r="H28">
            <v>282.8</v>
          </cell>
          <cell r="I28">
            <v>461.1</v>
          </cell>
          <cell r="J28">
            <v>0</v>
          </cell>
        </row>
        <row r="29">
          <cell r="C29" t="str">
            <v>18.</v>
          </cell>
          <cell r="D29" t="str">
            <v>1+2+3+4+5                                                   */</v>
          </cell>
          <cell r="E29">
            <v>76128.400000000009</v>
          </cell>
          <cell r="F29">
            <v>1670</v>
          </cell>
          <cell r="G29">
            <v>6019.0999999999995</v>
          </cell>
          <cell r="H29">
            <v>2979.4</v>
          </cell>
          <cell r="I29">
            <v>8998.5</v>
          </cell>
          <cell r="J29">
            <v>5321</v>
          </cell>
        </row>
        <row r="30">
          <cell r="C30" t="str">
            <v>19.</v>
          </cell>
          <cell r="D30" t="str">
            <v>6+7+8+9+10+11+12+13+14+15+16+17</v>
          </cell>
          <cell r="E30">
            <v>4807.0999999999985</v>
          </cell>
          <cell r="F30">
            <v>953.69999999999993</v>
          </cell>
          <cell r="G30">
            <v>8437.5999999999967</v>
          </cell>
          <cell r="H30">
            <v>13237.4</v>
          </cell>
          <cell r="I30">
            <v>21674.999999999996</v>
          </cell>
          <cell r="J30">
            <v>79</v>
          </cell>
        </row>
        <row r="31">
          <cell r="C31" t="str">
            <v>20.</v>
          </cell>
          <cell r="D31" t="str">
            <v>Zakłady wydzielone (ZWiN, ABM,Oficyna Wyd.,ZZZ)*/</v>
          </cell>
          <cell r="E31">
            <v>2464.6999999999998</v>
          </cell>
          <cell r="F31">
            <v>25.6</v>
          </cell>
          <cell r="G31">
            <v>211.1</v>
          </cell>
          <cell r="H31">
            <v>280.39999999999998</v>
          </cell>
          <cell r="I31">
            <v>491.5</v>
          </cell>
          <cell r="J31">
            <v>200.7</v>
          </cell>
        </row>
        <row r="32">
          <cell r="C32" t="str">
            <v>21.</v>
          </cell>
          <cell r="D32" t="str">
            <v>850 - dz.socjalna</v>
          </cell>
          <cell r="E32">
            <v>0</v>
          </cell>
          <cell r="F32">
            <v>0</v>
          </cell>
          <cell r="G32">
            <v>6.3</v>
          </cell>
          <cell r="H32">
            <v>0</v>
          </cell>
          <cell r="I32">
            <v>6.3</v>
          </cell>
          <cell r="J32">
            <v>0</v>
          </cell>
        </row>
        <row r="33">
          <cell r="D33" t="str">
            <v>Razem PW</v>
          </cell>
          <cell r="E33">
            <v>83400.2</v>
          </cell>
          <cell r="F33">
            <v>2649.2999999999997</v>
          </cell>
          <cell r="G33">
            <v>14674.099999999997</v>
          </cell>
          <cell r="H33">
            <v>16497.2</v>
          </cell>
          <cell r="I33">
            <v>31171.299999999996</v>
          </cell>
          <cell r="J33">
            <v>5600.7</v>
          </cell>
        </row>
        <row r="35">
          <cell r="C35" t="str">
            <v xml:space="preserve">       *) - koszty wynagrodzeń powyższych działalności PW sa limitowane zgodnie z rozporzadzeniem RM z 27.08.1991r.</v>
          </cell>
        </row>
        <row r="36">
          <cell r="D36" t="str">
            <v xml:space="preserve">     w sprawie zasad gospodarki finansowej Uczelni oraz z rozporzadzeniem RM z 11.07.1995 r.  </v>
          </cell>
        </row>
      </sheetData>
      <sheetData sheetId="14" refreshError="1"/>
      <sheetData sheetId="15" refreshError="1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32"/>
  <sheetViews>
    <sheetView showGridLines="0" tabSelected="1" zoomScale="60" zoomScaleNormal="60" zoomScaleSheetLayoutView="70" workbookViewId="0">
      <selection activeCell="I9" sqref="I9"/>
    </sheetView>
  </sheetViews>
  <sheetFormatPr defaultRowHeight="15" x14ac:dyDescent="0.25"/>
  <cols>
    <col min="1" max="1" width="3.5703125" customWidth="1"/>
    <col min="2" max="2" width="10" customWidth="1"/>
    <col min="3" max="3" width="19.5703125" customWidth="1"/>
    <col min="4" max="4" width="57.85546875" customWidth="1"/>
    <col min="5" max="5" width="5.85546875" customWidth="1"/>
    <col min="6" max="6" width="32.5703125" customWidth="1"/>
    <col min="7" max="7" width="31.85546875" customWidth="1"/>
    <col min="8" max="8" width="35.140625" customWidth="1"/>
    <col min="9" max="9" width="34.7109375" customWidth="1"/>
    <col min="12" max="12" width="20.140625" bestFit="1" customWidth="1"/>
  </cols>
  <sheetData>
    <row r="1" spans="2:14" ht="26.25" x14ac:dyDescent="0.4">
      <c r="B1" s="21"/>
      <c r="C1" s="21"/>
      <c r="D1" s="21"/>
      <c r="I1" s="1" t="s">
        <v>36</v>
      </c>
    </row>
    <row r="2" spans="2:14" ht="25.5" x14ac:dyDescent="0.35">
      <c r="B2" s="22" t="s">
        <v>3</v>
      </c>
      <c r="C2" s="23"/>
      <c r="D2" s="23"/>
      <c r="E2" s="3"/>
      <c r="F2" s="4"/>
      <c r="G2" s="4"/>
      <c r="H2" s="4"/>
      <c r="I2" s="4"/>
    </row>
    <row r="3" spans="2:14" x14ac:dyDescent="0.25">
      <c r="C3" s="2" t="s">
        <v>4</v>
      </c>
      <c r="D3" s="3"/>
      <c r="E3" s="3"/>
      <c r="F3" s="36"/>
      <c r="H3" s="4"/>
    </row>
    <row r="4" spans="2:14" x14ac:dyDescent="0.25">
      <c r="B4" s="4"/>
      <c r="C4" s="5"/>
      <c r="D4" s="5"/>
      <c r="E4" s="5"/>
      <c r="F4" s="6"/>
      <c r="G4" s="4"/>
      <c r="H4" s="4"/>
      <c r="I4" s="4"/>
    </row>
    <row r="5" spans="2:14" ht="23.25" x14ac:dyDescent="0.35">
      <c r="B5" s="77" t="s">
        <v>37</v>
      </c>
      <c r="C5" s="78"/>
      <c r="D5" s="78"/>
      <c r="E5" s="78"/>
      <c r="F5" s="78"/>
      <c r="G5" s="4"/>
      <c r="H5" s="4"/>
      <c r="I5" s="4"/>
    </row>
    <row r="6" spans="2:14" ht="26.25" x14ac:dyDescent="0.4">
      <c r="B6" s="45" t="s">
        <v>38</v>
      </c>
      <c r="C6" s="45"/>
      <c r="D6" s="45"/>
      <c r="E6" s="20"/>
      <c r="F6" s="20"/>
      <c r="G6" s="20"/>
      <c r="I6" s="91" t="s">
        <v>0</v>
      </c>
    </row>
    <row r="7" spans="2:14" ht="35.25" customHeight="1" x14ac:dyDescent="0.25">
      <c r="B7" s="46"/>
      <c r="C7" s="46"/>
      <c r="D7" s="46"/>
      <c r="E7" s="7"/>
      <c r="F7" s="52" t="s">
        <v>24</v>
      </c>
      <c r="G7" s="53"/>
      <c r="H7" s="59" t="s">
        <v>25</v>
      </c>
      <c r="I7" s="60"/>
      <c r="J7" s="16"/>
      <c r="K7" s="16"/>
      <c r="L7" s="16"/>
      <c r="M7" s="16"/>
      <c r="N7" s="16"/>
    </row>
    <row r="8" spans="2:14" s="10" customFormat="1" ht="60" customHeight="1" x14ac:dyDescent="0.25">
      <c r="B8" s="87" t="s">
        <v>27</v>
      </c>
      <c r="C8" s="87"/>
      <c r="D8" s="87"/>
      <c r="E8" s="8" t="s">
        <v>2</v>
      </c>
      <c r="F8" s="9" t="s">
        <v>14</v>
      </c>
      <c r="G8" s="15" t="s">
        <v>39</v>
      </c>
      <c r="H8" s="9" t="s">
        <v>14</v>
      </c>
      <c r="I8" s="42" t="s">
        <v>39</v>
      </c>
    </row>
    <row r="9" spans="2:14" s="10" customFormat="1" ht="50.1" customHeight="1" x14ac:dyDescent="0.25">
      <c r="B9" s="79" t="s">
        <v>19</v>
      </c>
      <c r="C9" s="80"/>
      <c r="D9" s="81"/>
      <c r="E9" s="17">
        <v>1</v>
      </c>
      <c r="F9" s="29"/>
      <c r="G9" s="30"/>
      <c r="H9" s="29"/>
      <c r="I9" s="30"/>
      <c r="L9" s="27"/>
    </row>
    <row r="10" spans="2:14" s="10" customFormat="1" ht="35.25" customHeight="1" x14ac:dyDescent="0.25">
      <c r="B10" s="38" t="s">
        <v>6</v>
      </c>
      <c r="C10" s="75" t="s">
        <v>26</v>
      </c>
      <c r="D10" s="76"/>
      <c r="E10" s="19">
        <v>2</v>
      </c>
      <c r="F10" s="34"/>
      <c r="G10" s="34"/>
      <c r="H10" s="37" t="s">
        <v>28</v>
      </c>
      <c r="I10" s="34"/>
      <c r="L10" s="28"/>
    </row>
    <row r="11" spans="2:14" s="10" customFormat="1" ht="39.75" customHeight="1" x14ac:dyDescent="0.25">
      <c r="B11" s="24" t="s">
        <v>35</v>
      </c>
      <c r="C11" s="18"/>
      <c r="D11" s="18"/>
      <c r="E11" s="17">
        <v>3</v>
      </c>
      <c r="F11" s="29"/>
      <c r="G11" s="30"/>
      <c r="H11" s="29"/>
      <c r="I11" s="30"/>
      <c r="L11" s="35"/>
    </row>
    <row r="12" spans="2:14" ht="63.75" customHeight="1" x14ac:dyDescent="0.4">
      <c r="B12" s="85" t="s">
        <v>32</v>
      </c>
      <c r="C12" s="48"/>
      <c r="D12" s="49"/>
      <c r="E12" s="19">
        <v>4</v>
      </c>
      <c r="F12" s="29"/>
      <c r="G12" s="29"/>
      <c r="H12" s="29"/>
      <c r="I12" s="31"/>
      <c r="L12" s="26"/>
    </row>
    <row r="13" spans="2:14" ht="32.25" customHeight="1" x14ac:dyDescent="0.4">
      <c r="B13" s="41" t="s">
        <v>6</v>
      </c>
      <c r="C13" s="39" t="s">
        <v>31</v>
      </c>
      <c r="D13" s="40"/>
      <c r="E13" s="17">
        <v>5</v>
      </c>
      <c r="F13" s="32"/>
      <c r="G13" s="32"/>
      <c r="H13" s="32"/>
      <c r="I13" s="31"/>
      <c r="L13" s="26"/>
    </row>
    <row r="14" spans="2:14" ht="50.1" customHeight="1" x14ac:dyDescent="0.25">
      <c r="B14" s="74" t="s">
        <v>18</v>
      </c>
      <c r="C14" s="74"/>
      <c r="D14" s="74"/>
      <c r="E14" s="19">
        <v>6</v>
      </c>
      <c r="F14" s="32"/>
      <c r="G14" s="32"/>
      <c r="H14" s="32"/>
      <c r="I14" s="31"/>
      <c r="L14" s="25"/>
    </row>
    <row r="15" spans="2:14" ht="39.75" customHeight="1" x14ac:dyDescent="0.4">
      <c r="B15" s="47" t="s">
        <v>30</v>
      </c>
      <c r="C15" s="48"/>
      <c r="D15" s="49"/>
      <c r="E15" s="17">
        <v>7</v>
      </c>
      <c r="F15" s="32"/>
      <c r="G15" s="32"/>
      <c r="H15" s="32"/>
      <c r="I15" s="31"/>
      <c r="L15" s="26"/>
    </row>
    <row r="16" spans="2:14" ht="50.1" customHeight="1" x14ac:dyDescent="0.4">
      <c r="B16" s="44" t="s">
        <v>7</v>
      </c>
      <c r="C16" s="44"/>
      <c r="D16" s="44"/>
      <c r="E16" s="19">
        <v>8</v>
      </c>
      <c r="F16" s="32"/>
      <c r="G16" s="32"/>
      <c r="H16" s="32"/>
      <c r="I16" s="31"/>
      <c r="L16" s="26"/>
    </row>
    <row r="17" spans="2:12" ht="50.1" customHeight="1" x14ac:dyDescent="0.25">
      <c r="B17" s="88" t="s">
        <v>8</v>
      </c>
      <c r="C17" s="89"/>
      <c r="D17" s="90"/>
      <c r="E17" s="17">
        <v>9</v>
      </c>
      <c r="F17" s="32">
        <f>SUM(F18:F20,F22)</f>
        <v>0</v>
      </c>
      <c r="G17" s="32">
        <f>SUM(G18:G20,G22)</f>
        <v>0</v>
      </c>
      <c r="H17" s="32">
        <f t="shared" ref="H17:I17" si="0">SUM(H18:H20,H22)</f>
        <v>0</v>
      </c>
      <c r="I17" s="29">
        <f t="shared" si="0"/>
        <v>0</v>
      </c>
      <c r="L17" s="25"/>
    </row>
    <row r="18" spans="2:12" ht="50.1" customHeight="1" x14ac:dyDescent="0.25">
      <c r="B18" s="84" t="s">
        <v>9</v>
      </c>
      <c r="C18" s="85" t="s">
        <v>10</v>
      </c>
      <c r="D18" s="86"/>
      <c r="E18" s="19">
        <v>10</v>
      </c>
      <c r="F18" s="29"/>
      <c r="G18" s="29"/>
      <c r="H18" s="29"/>
      <c r="I18" s="29"/>
      <c r="L18" s="25"/>
    </row>
    <row r="19" spans="2:12" ht="50.1" customHeight="1" x14ac:dyDescent="0.25">
      <c r="B19" s="84"/>
      <c r="C19" s="85" t="s">
        <v>11</v>
      </c>
      <c r="D19" s="86"/>
      <c r="E19" s="17">
        <v>11</v>
      </c>
      <c r="F19" s="29"/>
      <c r="G19" s="29"/>
      <c r="H19" s="29"/>
      <c r="I19" s="29"/>
    </row>
    <row r="20" spans="2:12" ht="50.1" customHeight="1" x14ac:dyDescent="0.25">
      <c r="B20" s="84"/>
      <c r="C20" s="85" t="s">
        <v>33</v>
      </c>
      <c r="D20" s="86"/>
      <c r="E20" s="19">
        <v>12</v>
      </c>
      <c r="F20" s="29"/>
      <c r="G20" s="29"/>
      <c r="H20" s="29"/>
      <c r="I20" s="29"/>
    </row>
    <row r="21" spans="2:12" ht="30" customHeight="1" x14ac:dyDescent="0.25">
      <c r="B21" s="84"/>
      <c r="C21" s="11" t="s">
        <v>6</v>
      </c>
      <c r="D21" s="12" t="s">
        <v>12</v>
      </c>
      <c r="E21" s="17">
        <v>13</v>
      </c>
      <c r="F21" s="34"/>
      <c r="G21" s="34"/>
      <c r="H21" s="34"/>
      <c r="I21" s="34"/>
    </row>
    <row r="22" spans="2:12" ht="50.1" customHeight="1" x14ac:dyDescent="0.25">
      <c r="B22" s="84"/>
      <c r="C22" s="85" t="s">
        <v>34</v>
      </c>
      <c r="D22" s="86"/>
      <c r="E22" s="19">
        <v>14</v>
      </c>
      <c r="F22" s="29"/>
      <c r="G22" s="29"/>
      <c r="H22" s="29"/>
      <c r="I22" s="29"/>
    </row>
    <row r="23" spans="2:12" ht="50.1" customHeight="1" x14ac:dyDescent="0.25">
      <c r="B23" s="51" t="s">
        <v>5</v>
      </c>
      <c r="C23" s="51"/>
      <c r="D23" s="51"/>
      <c r="E23" s="51"/>
      <c r="F23" s="33">
        <f>(F9+F11+F12+F15+F14+F16+F17)</f>
        <v>0</v>
      </c>
      <c r="G23" s="33">
        <f>(G9+G11+G12+G15+G14+G16+G17)</f>
        <v>0</v>
      </c>
      <c r="H23" s="33">
        <f>(H9+H11+H12+H15+H14+H16+H17)</f>
        <v>0</v>
      </c>
      <c r="I23" s="33">
        <f>(I9+I11+I12+I15+I14+I16+I17)</f>
        <v>0</v>
      </c>
    </row>
    <row r="24" spans="2:12" ht="7.5" customHeight="1" x14ac:dyDescent="0.25">
      <c r="B24" s="56"/>
      <c r="C24" s="57"/>
      <c r="D24" s="57"/>
      <c r="E24" s="57"/>
      <c r="F24" s="57"/>
      <c r="G24" s="57"/>
      <c r="H24" s="57"/>
      <c r="I24" s="58"/>
    </row>
    <row r="25" spans="2:12" ht="50.1" customHeight="1" x14ac:dyDescent="0.25">
      <c r="B25" s="65" t="s">
        <v>17</v>
      </c>
      <c r="C25" s="66"/>
      <c r="D25" s="66"/>
      <c r="E25" s="67"/>
      <c r="F25" s="54" t="s">
        <v>14</v>
      </c>
      <c r="G25" s="55"/>
      <c r="H25" s="61" t="s">
        <v>29</v>
      </c>
      <c r="I25" s="62"/>
    </row>
    <row r="26" spans="2:12" ht="50.1" customHeight="1" x14ac:dyDescent="0.25">
      <c r="B26" s="68"/>
      <c r="C26" s="69"/>
      <c r="D26" s="69"/>
      <c r="E26" s="70"/>
      <c r="F26" s="63">
        <f>F23+H23</f>
        <v>0</v>
      </c>
      <c r="G26" s="64"/>
      <c r="H26" s="63">
        <f>G23+I23</f>
        <v>0</v>
      </c>
      <c r="I26" s="64"/>
    </row>
    <row r="27" spans="2:12" ht="43.5" customHeight="1" x14ac:dyDescent="0.25">
      <c r="B27" s="82" t="s">
        <v>21</v>
      </c>
      <c r="C27" s="82"/>
      <c r="D27" s="82"/>
      <c r="E27" s="82"/>
      <c r="F27" s="82"/>
      <c r="G27" s="82"/>
      <c r="H27" s="82"/>
      <c r="I27" s="82"/>
    </row>
    <row r="28" spans="2:12" ht="56.25" customHeight="1" x14ac:dyDescent="0.25">
      <c r="B28" s="83" t="s">
        <v>22</v>
      </c>
      <c r="C28" s="83"/>
      <c r="D28" s="83"/>
      <c r="E28" s="83"/>
      <c r="F28" s="83"/>
      <c r="G28" s="83"/>
      <c r="H28" s="83"/>
      <c r="I28" s="83"/>
    </row>
    <row r="29" spans="2:12" ht="20.100000000000001" customHeight="1" x14ac:dyDescent="0.25">
      <c r="B29" s="82" t="s">
        <v>23</v>
      </c>
      <c r="C29" s="82"/>
      <c r="D29" s="82"/>
      <c r="E29" s="82"/>
      <c r="F29" s="82"/>
      <c r="G29" s="82"/>
      <c r="H29" s="82"/>
      <c r="I29" s="82"/>
    </row>
    <row r="30" spans="2:12" ht="89.25" customHeight="1" x14ac:dyDescent="0.25">
      <c r="B30" s="4"/>
      <c r="C30" s="4"/>
      <c r="D30" s="4"/>
      <c r="E30" s="4"/>
      <c r="F30" s="4"/>
      <c r="G30" s="4"/>
      <c r="H30" s="4"/>
      <c r="I30" s="4"/>
    </row>
    <row r="31" spans="2:12" ht="16.5" customHeight="1" x14ac:dyDescent="0.25">
      <c r="B31" s="73" t="s">
        <v>3</v>
      </c>
      <c r="C31" s="73"/>
      <c r="D31" s="73"/>
      <c r="E31" s="13"/>
      <c r="F31" s="43" t="s">
        <v>13</v>
      </c>
      <c r="G31" s="43"/>
      <c r="H31" s="71" t="s">
        <v>15</v>
      </c>
      <c r="I31" s="71"/>
    </row>
    <row r="32" spans="2:12" ht="30" x14ac:dyDescent="0.25">
      <c r="C32" s="14" t="s">
        <v>1</v>
      </c>
      <c r="E32" s="14"/>
      <c r="F32" s="72" t="s">
        <v>20</v>
      </c>
      <c r="G32" s="72"/>
      <c r="H32" s="50" t="s">
        <v>16</v>
      </c>
      <c r="I32" s="50"/>
    </row>
  </sheetData>
  <mergeCells count="32">
    <mergeCell ref="B31:D31"/>
    <mergeCell ref="B14:D14"/>
    <mergeCell ref="C10:D10"/>
    <mergeCell ref="B5:F5"/>
    <mergeCell ref="B9:D9"/>
    <mergeCell ref="B29:I29"/>
    <mergeCell ref="B27:I27"/>
    <mergeCell ref="B28:I28"/>
    <mergeCell ref="B18:B22"/>
    <mergeCell ref="C18:D18"/>
    <mergeCell ref="C19:D19"/>
    <mergeCell ref="C20:D20"/>
    <mergeCell ref="C22:D22"/>
    <mergeCell ref="B8:D8"/>
    <mergeCell ref="B12:D12"/>
    <mergeCell ref="B17:D17"/>
    <mergeCell ref="F31:G31"/>
    <mergeCell ref="B16:D16"/>
    <mergeCell ref="B6:D7"/>
    <mergeCell ref="B15:D15"/>
    <mergeCell ref="H32:I32"/>
    <mergeCell ref="B23:E23"/>
    <mergeCell ref="F7:G7"/>
    <mergeCell ref="F25:G25"/>
    <mergeCell ref="B24:I24"/>
    <mergeCell ref="H7:I7"/>
    <mergeCell ref="H25:I25"/>
    <mergeCell ref="F26:G26"/>
    <mergeCell ref="H26:I26"/>
    <mergeCell ref="B25:E26"/>
    <mergeCell ref="H31:I31"/>
    <mergeCell ref="F32:G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inwestycje</vt:lpstr>
      <vt:lpstr>inwestycje!Obszar_wydruku</vt:lpstr>
    </vt:vector>
  </TitlesOfParts>
  <Company>pw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Wiechetek Maria</cp:lastModifiedBy>
  <cp:lastPrinted>2021-04-27T10:39:15Z</cp:lastPrinted>
  <dcterms:created xsi:type="dcterms:W3CDTF">2016-03-10T11:29:11Z</dcterms:created>
  <dcterms:modified xsi:type="dcterms:W3CDTF">2023-12-18T11:26:00Z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Zbiorczy kosztorys dla proj. dydakt. badaw. i inwest..xlsx</vt:lpwstr>
  </property>
</Properties>
</file>